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ne\Documents\1 AS P&amp;P 2023-24\Finale LIPP Champlong 2024\"/>
    </mc:Choice>
  </mc:AlternateContent>
  <xr:revisionPtr revIDLastSave="0" documentId="8_{C12916CD-B95E-421C-9337-32C28EDC1F52}" xr6:coauthVersionLast="47" xr6:coauthVersionMax="47" xr10:uidLastSave="{00000000-0000-0000-0000-000000000000}"/>
  <bookViews>
    <workbookView xWindow="-120" yWindow="-120" windowWidth="24240" windowHeight="13140" activeTab="2" xr2:uid="{C22DE71E-062B-4DEC-8BB2-2E35B90FC797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F25" i="3"/>
  <c r="E25" i="3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</calcChain>
</file>

<file path=xl/sharedStrings.xml><?xml version="1.0" encoding="utf-8"?>
<sst xmlns="http://schemas.openxmlformats.org/spreadsheetml/2006/main" count="227" uniqueCount="126">
  <si>
    <t>TABLEAU DU CHAMPIONNAT DE FRANCE FPP DE P&amp;P PAR EQUIPES</t>
  </si>
  <si>
    <t>classemnt du
Stroke- Play</t>
  </si>
  <si>
    <t>Tableau pour les 1ère places</t>
  </si>
  <si>
    <t>1/2 DE FINALE</t>
  </si>
  <si>
    <t>FINALE</t>
  </si>
  <si>
    <t>PALMARES</t>
  </si>
  <si>
    <t>1 er</t>
  </si>
  <si>
    <t>CHAMPLONG</t>
  </si>
  <si>
    <t>GAGNANT</t>
  </si>
  <si>
    <t>4 ème</t>
  </si>
  <si>
    <t>COUTANSON</t>
  </si>
  <si>
    <t>1ère PLACE</t>
  </si>
  <si>
    <t>LA GRANDE MOTTE</t>
  </si>
  <si>
    <t>2ème PLACE</t>
  </si>
  <si>
    <t>3 ème</t>
  </si>
  <si>
    <t>RIOM</t>
  </si>
  <si>
    <t>PERDANT</t>
  </si>
  <si>
    <t>2 ème</t>
  </si>
  <si>
    <t>3ème PLACE</t>
  </si>
  <si>
    <t>4ème PLACE</t>
  </si>
  <si>
    <t>Tableau pour les places de 5 à 6</t>
  </si>
  <si>
    <t>Samedi</t>
  </si>
  <si>
    <t>1è tour FINALE pour 5/6</t>
  </si>
  <si>
    <t>Totaux</t>
  </si>
  <si>
    <t>5 ème</t>
  </si>
  <si>
    <t>SAINT ETIENNE</t>
  </si>
  <si>
    <t>POINTS</t>
  </si>
  <si>
    <t>6 ème</t>
  </si>
  <si>
    <t>VAL D'AUZON</t>
  </si>
  <si>
    <t>(2 points par match)</t>
  </si>
  <si>
    <t>5ème PLACE</t>
  </si>
  <si>
    <t>2  +  2  =  4</t>
  </si>
  <si>
    <t>Dimanche</t>
  </si>
  <si>
    <t>1  +  1  =  2</t>
  </si>
  <si>
    <t>2è tour FINALE pour 5/6</t>
  </si>
  <si>
    <t>(victoire 2 pts)</t>
  </si>
  <si>
    <t>(nul 1 point)</t>
  </si>
  <si>
    <t>6ème PLACE</t>
  </si>
  <si>
    <t>TABLEAU DU CHALLENGE JOHN HUDSON DE P&amp;P PAR EQUIPES</t>
  </si>
  <si>
    <t>CHAMPLONG 2</t>
  </si>
  <si>
    <t>LA GRANDE MOTTE 3</t>
  </si>
  <si>
    <t>LA GRANDE MOTTE 2</t>
  </si>
  <si>
    <t>SAINT ETIENNE 2</t>
  </si>
  <si>
    <t>Nom</t>
  </si>
  <si>
    <t>Prenom</t>
  </si>
  <si>
    <t>Golf</t>
  </si>
  <si>
    <t>score LIPP</t>
  </si>
  <si>
    <t>stroke play</t>
  </si>
  <si>
    <t>TOTAL</t>
  </si>
  <si>
    <t>Classement</t>
  </si>
  <si>
    <t>DOYEUX</t>
  </si>
  <si>
    <t xml:space="preserve">PATRICE </t>
  </si>
  <si>
    <t>SAINT-ETIENNE</t>
  </si>
  <si>
    <t>Matillon</t>
  </si>
  <si>
    <t>Robert</t>
  </si>
  <si>
    <t>Lebreton</t>
  </si>
  <si>
    <t>Jean-Camille</t>
  </si>
  <si>
    <t>Pannetier</t>
  </si>
  <si>
    <t>Jean-Luc</t>
  </si>
  <si>
    <t>LAPERNA</t>
  </si>
  <si>
    <t>Jean Claude</t>
  </si>
  <si>
    <t xml:space="preserve">GIRAUD </t>
  </si>
  <si>
    <t xml:space="preserve">PATRICK </t>
  </si>
  <si>
    <t>JEANDREAU</t>
  </si>
  <si>
    <t>Alain</t>
  </si>
  <si>
    <t>Blanchard</t>
  </si>
  <si>
    <t>Franck</t>
  </si>
  <si>
    <t>Cédric</t>
  </si>
  <si>
    <t>Dos Santos</t>
  </si>
  <si>
    <t>BORIE</t>
  </si>
  <si>
    <t>Sébastien</t>
  </si>
  <si>
    <t>Roux</t>
  </si>
  <si>
    <t>Jean Michel</t>
  </si>
  <si>
    <t>Valeille</t>
  </si>
  <si>
    <t>Aurélien</t>
  </si>
  <si>
    <t>MOULIN</t>
  </si>
  <si>
    <t>Christian</t>
  </si>
  <si>
    <t xml:space="preserve">GEBRILLAT </t>
  </si>
  <si>
    <t>Maël</t>
  </si>
  <si>
    <t>VAL-D'AUZON</t>
  </si>
  <si>
    <t>Amer</t>
  </si>
  <si>
    <t>Hassane</t>
  </si>
  <si>
    <t xml:space="preserve">RIVA </t>
  </si>
  <si>
    <t xml:space="preserve">ANA </t>
  </si>
  <si>
    <t>Demore</t>
  </si>
  <si>
    <t>Michel</t>
  </si>
  <si>
    <t>Doan</t>
  </si>
  <si>
    <t>Hoa</t>
  </si>
  <si>
    <r>
      <rPr>
        <sz val="11"/>
        <color rgb="FF242424"/>
        <rFont val="Arial"/>
        <family val="2"/>
      </rPr>
      <t>Lamouroux</t>
    </r>
  </si>
  <si>
    <r>
      <rPr>
        <sz val="11"/>
        <color rgb="FF242424"/>
        <rFont val="Arial"/>
        <family val="2"/>
      </rPr>
      <t>Gilles</t>
    </r>
  </si>
  <si>
    <t>Senon</t>
  </si>
  <si>
    <t>Jean</t>
  </si>
  <si>
    <t>Sylvain</t>
  </si>
  <si>
    <t>CUVIER</t>
  </si>
  <si>
    <t>Philippe</t>
  </si>
  <si>
    <t xml:space="preserve">CROSATO </t>
  </si>
  <si>
    <t xml:space="preserve">JACQUES </t>
  </si>
  <si>
    <t>Sebastian</t>
  </si>
  <si>
    <t>Jean-François</t>
  </si>
  <si>
    <t>NICCOLI</t>
  </si>
  <si>
    <t>Eric</t>
  </si>
  <si>
    <t>Montagnon</t>
  </si>
  <si>
    <t>Debatisse</t>
  </si>
  <si>
    <t>Denis</t>
  </si>
  <si>
    <t xml:space="preserve">PIERROT </t>
  </si>
  <si>
    <t>Daniel</t>
  </si>
  <si>
    <t xml:space="preserve">MOIGNOUX </t>
  </si>
  <si>
    <t xml:space="preserve">ELISE </t>
  </si>
  <si>
    <t xml:space="preserve">MOURIER </t>
  </si>
  <si>
    <t>MATHIEU</t>
  </si>
  <si>
    <t>MERCIER</t>
  </si>
  <si>
    <t>Claude</t>
  </si>
  <si>
    <t>Fernandez</t>
  </si>
  <si>
    <t>Weil</t>
  </si>
  <si>
    <t>Nadine</t>
  </si>
  <si>
    <t>ANAVOISARD</t>
  </si>
  <si>
    <t>Jacques</t>
  </si>
  <si>
    <t>Repiquet</t>
  </si>
  <si>
    <t>Patrick</t>
  </si>
  <si>
    <t>Gaillard</t>
  </si>
  <si>
    <t>Henri</t>
  </si>
  <si>
    <t>Michèle</t>
  </si>
  <si>
    <t>Françoise</t>
  </si>
  <si>
    <t>Marie</t>
  </si>
  <si>
    <t>classement avec le cumul de la moyenne des scores de la LIPP été et du stroke-play de la finale</t>
  </si>
  <si>
    <t>CHAMPIONNAT INDIVIDUEL DE LIGUE FPP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</si>
</sst>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rgb="FFFF0000"/>
      <name val="Calibri"/>
      <family val="2"/>
    </font>
    <font>
      <b/>
      <sz val="16"/>
      <color theme="9" tint="-0.499984740745262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sz val="16"/>
      <color theme="8" tint="-0.499984740745262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Arial"/>
      <family val="2"/>
    </font>
    <font>
      <sz val="11"/>
      <color rgb="FF24242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DBAF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1FF7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284E3F"/>
      </right>
      <top/>
      <bottom/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56854"/>
      </left>
      <right style="thin">
        <color rgb="FF356854"/>
      </right>
      <top/>
      <bottom style="thin">
        <color rgb="FF284E3F"/>
      </bottom>
      <diagonal/>
    </border>
    <border>
      <left style="thin">
        <color rgb="FF284E3F"/>
      </left>
      <right style="thin">
        <color rgb="FF356854"/>
      </right>
      <top/>
      <bottom style="thin">
        <color rgb="FF284E3F"/>
      </bottom>
      <diagonal/>
    </border>
    <border>
      <left style="thin">
        <color rgb="FF356854"/>
      </left>
      <right style="thin">
        <color rgb="FF284E3F"/>
      </right>
      <top/>
      <bottom style="thin">
        <color rgb="FF284E3F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4" xfId="0" applyBorder="1"/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4" fillId="0" borderId="4" xfId="0" applyFont="1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4" fillId="0" borderId="18" xfId="0" applyFont="1" applyBorder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9" xfId="0" applyBorder="1"/>
    <xf numFmtId="0" fontId="0" fillId="0" borderId="13" xfId="0" applyBorder="1"/>
    <xf numFmtId="0" fontId="0" fillId="0" borderId="17" xfId="0" applyBorder="1"/>
    <xf numFmtId="0" fontId="1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5" xfId="0" applyBorder="1"/>
    <xf numFmtId="0" fontId="0" fillId="0" borderId="20" xfId="0" applyBorder="1"/>
    <xf numFmtId="0" fontId="10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1" xfId="0" applyBorder="1"/>
    <xf numFmtId="0" fontId="0" fillId="0" borderId="14" xfId="0" applyBorder="1"/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" fontId="1" fillId="0" borderId="3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0" fillId="0" borderId="33" xfId="0" applyBorder="1"/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alignment horizontal="center" vertical="center" textRotation="0" wrapText="0" indent="0" justifyLastLine="0" shrinkToFit="0" readingOrder="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 defaultTableStyle="TableStyleMedium2" defaultPivotStyle="PivotStyleLight16">
    <tableStyle name="Classement individuel Final-style" pivot="0" count="3" xr9:uid="{2A4E5A87-2D0C-4735-B3BA-972BDD00D8E4}">
      <tableStyleElement type="headerRow" dxfId="6"/>
      <tableStyleElement type="firstRowStripe" dxfId="5"/>
      <tableStyleElement type="secondRowStripe" dxfId="4"/>
    </tableStyle>
    <tableStyle name="Scores joueurs-style" pivot="0" count="3" xr9:uid="{C67D1CAD-8717-49B7-B920-DA5AB4898964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nne\AppData\Local\Temp\pid-24304\Liste%20des%20&#233;quipes%202024%20Champlong.xlsx" TargetMode="External"/><Relationship Id="rId1" Type="http://schemas.openxmlformats.org/officeDocument/2006/relationships/externalLinkPath" Target="/Users/panne/AppData/Local/Temp/pid-24304/Liste%20des%20&#233;quipes%202024%20Champl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 des équipes inscrites"/>
      <sheetName val="Joueurs inscrits"/>
      <sheetName val="Liste des départs"/>
      <sheetName val="Dotation"/>
      <sheetName val="Scores joueurs"/>
      <sheetName val="Classement individuel Final"/>
      <sheetName val="Scores équipes"/>
      <sheetName val="Tableau Championnat"/>
      <sheetName val="Tableau Challenge"/>
    </sheetNames>
    <sheetDataSet>
      <sheetData sheetId="0"/>
      <sheetData sheetId="1"/>
      <sheetData sheetId="2"/>
      <sheetData sheetId="3"/>
      <sheetData sheetId="4">
        <row r="2">
          <cell r="E2">
            <v>58</v>
          </cell>
        </row>
        <row r="3">
          <cell r="E3">
            <v>54</v>
          </cell>
        </row>
        <row r="4">
          <cell r="E4">
            <v>58</v>
          </cell>
        </row>
        <row r="5">
          <cell r="E5">
            <v>74</v>
          </cell>
        </row>
        <row r="7">
          <cell r="E7">
            <v>67</v>
          </cell>
        </row>
        <row r="8">
          <cell r="E8">
            <v>58</v>
          </cell>
        </row>
        <row r="9">
          <cell r="E9">
            <v>56</v>
          </cell>
        </row>
        <row r="10">
          <cell r="E10">
            <v>61</v>
          </cell>
        </row>
        <row r="11">
          <cell r="E11">
            <v>62</v>
          </cell>
        </row>
        <row r="12">
          <cell r="E12">
            <v>60</v>
          </cell>
        </row>
        <row r="13">
          <cell r="E13">
            <v>63</v>
          </cell>
        </row>
        <row r="14">
          <cell r="E14">
            <v>63</v>
          </cell>
        </row>
        <row r="15">
          <cell r="E15">
            <v>67</v>
          </cell>
        </row>
        <row r="16">
          <cell r="E16">
            <v>56</v>
          </cell>
        </row>
        <row r="17">
          <cell r="E17">
            <v>60</v>
          </cell>
        </row>
        <row r="18">
          <cell r="E18">
            <v>66</v>
          </cell>
        </row>
        <row r="19">
          <cell r="E19">
            <v>79</v>
          </cell>
        </row>
        <row r="20">
          <cell r="E20">
            <v>69</v>
          </cell>
        </row>
        <row r="21">
          <cell r="E21">
            <v>68</v>
          </cell>
        </row>
        <row r="22">
          <cell r="E22">
            <v>68</v>
          </cell>
        </row>
        <row r="23">
          <cell r="E23">
            <v>67</v>
          </cell>
        </row>
        <row r="24">
          <cell r="E24">
            <v>72</v>
          </cell>
        </row>
        <row r="25">
          <cell r="E25">
            <v>93</v>
          </cell>
        </row>
        <row r="26">
          <cell r="E26">
            <v>61</v>
          </cell>
        </row>
        <row r="27">
          <cell r="E27">
            <v>62</v>
          </cell>
        </row>
        <row r="28">
          <cell r="E28">
            <v>59</v>
          </cell>
        </row>
        <row r="29">
          <cell r="E29">
            <v>62</v>
          </cell>
        </row>
        <row r="30">
          <cell r="E30">
            <v>60</v>
          </cell>
        </row>
        <row r="31">
          <cell r="E31">
            <v>65</v>
          </cell>
        </row>
        <row r="32">
          <cell r="E32">
            <v>59</v>
          </cell>
        </row>
        <row r="33">
          <cell r="E33">
            <v>67</v>
          </cell>
        </row>
        <row r="34">
          <cell r="E34">
            <v>76</v>
          </cell>
        </row>
        <row r="35">
          <cell r="E35">
            <v>70</v>
          </cell>
        </row>
        <row r="36">
          <cell r="E36">
            <v>68</v>
          </cell>
        </row>
        <row r="37">
          <cell r="E37">
            <v>62</v>
          </cell>
        </row>
        <row r="38">
          <cell r="E38">
            <v>64</v>
          </cell>
        </row>
        <row r="39">
          <cell r="E39">
            <v>61</v>
          </cell>
        </row>
        <row r="40">
          <cell r="E40">
            <v>66</v>
          </cell>
        </row>
        <row r="41">
          <cell r="E41">
            <v>62</v>
          </cell>
        </row>
      </sheetData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48B2D4-4D3F-4C9A-818D-AE5CA6A63271}" name="Scores_cumulés" displayName="Scores_cumulés" ref="A3:G43">
  <autoFilter ref="A3:G43" xr:uid="{1E48B2D4-4D3F-4C9A-818D-AE5CA6A63271}"/>
  <sortState xmlns:xlrd2="http://schemas.microsoft.com/office/spreadsheetml/2017/richdata2" ref="A4:G43">
    <sortCondition ref="F2:F42"/>
  </sortState>
  <tableColumns count="7">
    <tableColumn id="1" xr3:uid="{F24C389F-369E-4BBA-9D3E-E3818E830612}" name="Nom"/>
    <tableColumn id="2" xr3:uid="{CC0A2B69-12A6-4770-9D55-8AF7248A0F24}" name="Prenom"/>
    <tableColumn id="3" xr3:uid="{B7C6FD08-76E9-4DC3-B631-57B32DFBD79E}" name="Golf"/>
    <tableColumn id="4" xr3:uid="{23E6A643-0C5C-4887-9851-156E600D8B21}" name="score LIPP"/>
    <tableColumn id="5" xr3:uid="{0962BDE2-60D9-4D17-83F3-5E14DEEFB5EF}" name="stroke play"/>
    <tableColumn id="6" xr3:uid="{A956222B-C3F8-4992-9E71-1E84D1D31D3F}" name="TOTAL" dataDxfId="0">
      <calculatedColumnFormula>D4+E4</calculatedColumnFormula>
    </tableColumn>
    <tableColumn id="7" xr3:uid="{309FCF6A-4F7A-4657-AA79-B9F1C19A34E0}" name="Classement"/>
  </tableColumns>
  <tableStyleInfo name="Classement individuel Final-style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0D39-AE59-454E-9F94-EE41E982094A}">
  <dimension ref="A1:K43"/>
  <sheetViews>
    <sheetView workbookViewId="0">
      <selection activeCell="M9" sqref="M9"/>
    </sheetView>
  </sheetViews>
  <sheetFormatPr baseColWidth="10" defaultRowHeight="15" x14ac:dyDescent="0.25"/>
  <sheetData>
    <row r="1" spans="1:11" ht="24" thickBot="1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5.75" thickBot="1" x14ac:dyDescent="0.3">
      <c r="A2" s="1"/>
      <c r="B2" s="108"/>
      <c r="C2" s="108"/>
      <c r="F2" s="108"/>
      <c r="G2" s="108"/>
      <c r="J2" s="109"/>
      <c r="K2" s="110"/>
    </row>
    <row r="3" spans="1:11" ht="60.75" thickBot="1" x14ac:dyDescent="0.3">
      <c r="A3" s="2" t="s">
        <v>1</v>
      </c>
      <c r="C3" s="111" t="s">
        <v>2</v>
      </c>
      <c r="D3" s="112"/>
      <c r="E3" s="112"/>
      <c r="F3" s="112"/>
      <c r="G3" s="112"/>
      <c r="H3" s="112"/>
      <c r="I3" s="113"/>
      <c r="K3" s="3"/>
    </row>
    <row r="4" spans="1:11" ht="18.75" x14ac:dyDescent="0.25">
      <c r="A4" s="4"/>
      <c r="C4" s="5"/>
      <c r="D4" s="5"/>
      <c r="E4" s="5"/>
      <c r="F4" s="5"/>
      <c r="G4" s="5"/>
      <c r="H4" s="5"/>
      <c r="K4" s="3"/>
    </row>
    <row r="5" spans="1:11" ht="18.75" x14ac:dyDescent="0.25">
      <c r="A5" s="4"/>
      <c r="C5" s="5"/>
      <c r="D5" s="5"/>
      <c r="E5" s="5"/>
      <c r="F5" s="5"/>
      <c r="G5" s="5"/>
      <c r="H5" s="5"/>
      <c r="K5" s="3"/>
    </row>
    <row r="6" spans="1:11" ht="15.75" thickBot="1" x14ac:dyDescent="0.3">
      <c r="A6" s="6"/>
      <c r="B6" s="62" t="s">
        <v>3</v>
      </c>
      <c r="C6" s="62"/>
      <c r="F6" s="62" t="s">
        <v>4</v>
      </c>
      <c r="G6" s="62"/>
      <c r="J6" s="80" t="s">
        <v>5</v>
      </c>
      <c r="K6" s="81"/>
    </row>
    <row r="7" spans="1:11" ht="21.75" thickBot="1" x14ac:dyDescent="0.3">
      <c r="A7" s="8" t="s">
        <v>6</v>
      </c>
      <c r="B7" s="99" t="s">
        <v>7</v>
      </c>
      <c r="C7" s="100"/>
      <c r="D7" s="9"/>
      <c r="E7" s="62" t="s">
        <v>8</v>
      </c>
      <c r="K7" s="3"/>
    </row>
    <row r="8" spans="1:11" ht="21.75" thickBot="1" x14ac:dyDescent="0.3">
      <c r="A8" s="8" t="s">
        <v>9</v>
      </c>
      <c r="B8" s="99" t="s">
        <v>10</v>
      </c>
      <c r="C8" s="100"/>
      <c r="E8" s="62"/>
      <c r="F8" s="10"/>
      <c r="K8" s="3"/>
    </row>
    <row r="9" spans="1:11" ht="15.75" thickBot="1" x14ac:dyDescent="0.3">
      <c r="A9" s="11"/>
      <c r="C9" s="12"/>
      <c r="E9" s="13"/>
      <c r="G9" s="14"/>
      <c r="J9" s="77" t="s">
        <v>11</v>
      </c>
      <c r="K9" s="78"/>
    </row>
    <row r="10" spans="1:11" ht="15.75" thickBot="1" x14ac:dyDescent="0.3">
      <c r="A10" s="11"/>
      <c r="C10" s="14"/>
      <c r="E10" s="13"/>
      <c r="F10" s="92" t="s">
        <v>7</v>
      </c>
      <c r="G10" s="93"/>
      <c r="H10" s="9"/>
      <c r="I10" s="62" t="s">
        <v>8</v>
      </c>
      <c r="J10" s="101" t="s">
        <v>7</v>
      </c>
      <c r="K10" s="102"/>
    </row>
    <row r="11" spans="1:11" ht="15.75" thickBot="1" x14ac:dyDescent="0.3">
      <c r="A11" s="11"/>
      <c r="C11" s="14"/>
      <c r="E11" s="13"/>
      <c r="F11" s="92" t="s">
        <v>12</v>
      </c>
      <c r="G11" s="93"/>
      <c r="I11" s="62"/>
      <c r="J11" s="103"/>
      <c r="K11" s="104"/>
    </row>
    <row r="12" spans="1:11" ht="15.75" thickBot="1" x14ac:dyDescent="0.3">
      <c r="A12" s="11"/>
      <c r="C12" s="9"/>
      <c r="E12" s="13"/>
      <c r="G12" s="14"/>
      <c r="H12" s="14"/>
      <c r="J12" s="66" t="s">
        <v>13</v>
      </c>
      <c r="K12" s="67"/>
    </row>
    <row r="13" spans="1:11" ht="21.75" thickBot="1" x14ac:dyDescent="0.3">
      <c r="A13" s="8" t="s">
        <v>14</v>
      </c>
      <c r="B13" s="94" t="s">
        <v>15</v>
      </c>
      <c r="C13" s="95"/>
      <c r="D13" s="9"/>
      <c r="E13" s="62" t="s">
        <v>8</v>
      </c>
      <c r="F13" s="15"/>
      <c r="H13" s="9"/>
      <c r="I13" s="96" t="s">
        <v>16</v>
      </c>
      <c r="J13" s="82" t="s">
        <v>12</v>
      </c>
      <c r="K13" s="83"/>
    </row>
    <row r="14" spans="1:11" ht="21.75" thickBot="1" x14ac:dyDescent="0.3">
      <c r="A14" s="8" t="s">
        <v>17</v>
      </c>
      <c r="B14" s="97" t="s">
        <v>12</v>
      </c>
      <c r="C14" s="98"/>
      <c r="E14" s="62"/>
      <c r="I14" s="96"/>
      <c r="J14" s="84"/>
      <c r="K14" s="85"/>
    </row>
    <row r="15" spans="1:11" ht="21" x14ac:dyDescent="0.25">
      <c r="A15" s="8"/>
      <c r="C15" s="12"/>
      <c r="E15" s="7"/>
      <c r="I15" s="16"/>
      <c r="J15" s="17"/>
      <c r="K15" s="18"/>
    </row>
    <row r="16" spans="1:11" ht="21" x14ac:dyDescent="0.25">
      <c r="A16" s="8"/>
      <c r="C16" s="14"/>
      <c r="E16" s="7"/>
      <c r="I16" s="16"/>
      <c r="J16" s="17"/>
      <c r="K16" s="18"/>
    </row>
    <row r="17" spans="1:11" ht="15.75" thickBot="1" x14ac:dyDescent="0.3">
      <c r="A17" s="1"/>
      <c r="C17" s="19"/>
      <c r="D17" s="20"/>
      <c r="E17" s="65" t="s">
        <v>16</v>
      </c>
      <c r="K17" s="3"/>
    </row>
    <row r="18" spans="1:11" ht="15.75" thickBot="1" x14ac:dyDescent="0.3">
      <c r="A18" s="1"/>
      <c r="C18" s="14"/>
      <c r="E18" s="65"/>
      <c r="F18" s="10"/>
      <c r="J18" s="77" t="s">
        <v>18</v>
      </c>
      <c r="K18" s="78"/>
    </row>
    <row r="19" spans="1:11" ht="15.75" thickBot="1" x14ac:dyDescent="0.3">
      <c r="A19" s="1"/>
      <c r="C19" s="14"/>
      <c r="E19" s="13"/>
      <c r="F19" s="92" t="s">
        <v>10</v>
      </c>
      <c r="G19" s="93"/>
      <c r="H19" s="9"/>
      <c r="I19" s="62" t="s">
        <v>8</v>
      </c>
      <c r="J19" s="82" t="s">
        <v>15</v>
      </c>
      <c r="K19" s="83"/>
    </row>
    <row r="20" spans="1:11" ht="15.75" thickBot="1" x14ac:dyDescent="0.3">
      <c r="A20" s="1"/>
      <c r="C20" s="14"/>
      <c r="E20" s="13"/>
      <c r="F20" s="92" t="s">
        <v>15</v>
      </c>
      <c r="G20" s="93"/>
      <c r="I20" s="62"/>
      <c r="J20" s="84"/>
      <c r="K20" s="85"/>
    </row>
    <row r="21" spans="1:11" ht="15.75" thickBot="1" x14ac:dyDescent="0.3">
      <c r="A21" s="1"/>
      <c r="C21" s="19"/>
      <c r="D21" s="20"/>
      <c r="E21" s="65" t="s">
        <v>16</v>
      </c>
      <c r="F21" s="15"/>
      <c r="H21" s="14"/>
      <c r="J21" s="66" t="s">
        <v>19</v>
      </c>
      <c r="K21" s="67"/>
    </row>
    <row r="22" spans="1:11" ht="15.75" thickBot="1" x14ac:dyDescent="0.3">
      <c r="A22" s="1"/>
      <c r="E22" s="65"/>
      <c r="H22" s="9"/>
      <c r="I22" s="65" t="s">
        <v>16</v>
      </c>
      <c r="J22" s="82" t="s">
        <v>10</v>
      </c>
      <c r="K22" s="83"/>
    </row>
    <row r="23" spans="1:11" ht="15.75" thickBot="1" x14ac:dyDescent="0.3">
      <c r="A23" s="1"/>
      <c r="I23" s="65"/>
      <c r="J23" s="84"/>
      <c r="K23" s="85"/>
    </row>
    <row r="24" spans="1:11" ht="15.75" thickBot="1" x14ac:dyDescent="0.3">
      <c r="A24" s="21"/>
      <c r="B24" s="20"/>
      <c r="C24" s="20"/>
      <c r="D24" s="20"/>
      <c r="E24" s="20"/>
      <c r="F24" s="20"/>
      <c r="G24" s="20"/>
      <c r="H24" s="20"/>
      <c r="I24" s="22"/>
      <c r="J24" s="23"/>
      <c r="K24" s="24"/>
    </row>
    <row r="25" spans="1:11" x14ac:dyDescent="0.25">
      <c r="I25" s="16"/>
      <c r="J25" s="17"/>
      <c r="K25" s="17"/>
    </row>
    <row r="26" spans="1:11" x14ac:dyDescent="0.25">
      <c r="I26" s="16"/>
      <c r="J26" s="17"/>
      <c r="K26" s="17"/>
    </row>
    <row r="27" spans="1:11" ht="15.75" thickBot="1" x14ac:dyDescent="0.3">
      <c r="I27" s="16"/>
      <c r="J27" s="17"/>
      <c r="K27" s="17"/>
    </row>
    <row r="28" spans="1:11" ht="24" thickBot="1" x14ac:dyDescent="0.3">
      <c r="A28" s="86" t="s">
        <v>0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</row>
    <row r="29" spans="1:11" ht="15.75" thickBot="1" x14ac:dyDescent="0.3">
      <c r="A29" s="25"/>
      <c r="B29" s="26"/>
      <c r="C29" s="26"/>
      <c r="D29" s="26"/>
      <c r="E29" s="26"/>
      <c r="F29" s="26"/>
      <c r="G29" s="26"/>
      <c r="H29" s="26"/>
      <c r="I29" s="27"/>
      <c r="J29" s="28"/>
      <c r="K29" s="29"/>
    </row>
    <row r="30" spans="1:11" ht="60.75" thickBot="1" x14ac:dyDescent="0.3">
      <c r="A30" s="30" t="s">
        <v>1</v>
      </c>
      <c r="C30" s="89" t="s">
        <v>20</v>
      </c>
      <c r="D30" s="90"/>
      <c r="E30" s="90"/>
      <c r="F30" s="90"/>
      <c r="G30" s="90"/>
      <c r="H30" s="90"/>
      <c r="I30" s="91"/>
      <c r="K30" s="3"/>
    </row>
    <row r="31" spans="1:11" x14ac:dyDescent="0.25">
      <c r="A31" s="31"/>
      <c r="K31" s="3"/>
    </row>
    <row r="32" spans="1:11" x14ac:dyDescent="0.25">
      <c r="A32" s="31"/>
      <c r="B32" s="62" t="s">
        <v>21</v>
      </c>
      <c r="C32" s="62"/>
      <c r="K32" s="3"/>
    </row>
    <row r="33" spans="1:11" ht="15.75" thickBot="1" x14ac:dyDescent="0.3">
      <c r="A33" s="31"/>
      <c r="B33" s="62" t="s">
        <v>22</v>
      </c>
      <c r="C33" s="62"/>
      <c r="F33" s="62" t="s">
        <v>23</v>
      </c>
      <c r="G33" s="62"/>
      <c r="J33" s="80" t="s">
        <v>5</v>
      </c>
      <c r="K33" s="81"/>
    </row>
    <row r="34" spans="1:11" ht="21.75" thickBot="1" x14ac:dyDescent="0.3">
      <c r="A34" s="32" t="s">
        <v>24</v>
      </c>
      <c r="B34" s="68" t="s">
        <v>25</v>
      </c>
      <c r="C34" s="69"/>
      <c r="D34" s="9"/>
      <c r="E34" s="62" t="s">
        <v>26</v>
      </c>
      <c r="K34" s="3"/>
    </row>
    <row r="35" spans="1:11" ht="21.75" thickBot="1" x14ac:dyDescent="0.3">
      <c r="A35" s="32" t="s">
        <v>27</v>
      </c>
      <c r="B35" s="74" t="s">
        <v>28</v>
      </c>
      <c r="C35" s="75"/>
      <c r="E35" s="62"/>
      <c r="F35" s="10"/>
      <c r="K35" s="3"/>
    </row>
    <row r="36" spans="1:11" ht="15.75" thickBot="1" x14ac:dyDescent="0.3">
      <c r="A36" s="6"/>
      <c r="E36" s="13"/>
      <c r="F36" s="76" t="s">
        <v>29</v>
      </c>
      <c r="G36" s="76"/>
      <c r="J36" s="77" t="s">
        <v>30</v>
      </c>
      <c r="K36" s="78"/>
    </row>
    <row r="37" spans="1:11" ht="15.75" thickBot="1" x14ac:dyDescent="0.3">
      <c r="A37" s="6"/>
      <c r="E37" s="79"/>
      <c r="F37" s="63" t="s">
        <v>31</v>
      </c>
      <c r="G37" s="64"/>
      <c r="H37" s="9"/>
      <c r="I37" s="62" t="s">
        <v>8</v>
      </c>
      <c r="J37" s="70" t="s">
        <v>25</v>
      </c>
      <c r="K37" s="71"/>
    </row>
    <row r="38" spans="1:11" ht="15.75" thickBot="1" x14ac:dyDescent="0.3">
      <c r="A38" s="6"/>
      <c r="B38" s="62" t="s">
        <v>32</v>
      </c>
      <c r="C38" s="62"/>
      <c r="E38" s="79"/>
      <c r="F38" s="63" t="s">
        <v>33</v>
      </c>
      <c r="G38" s="64"/>
      <c r="I38" s="62"/>
      <c r="J38" s="72"/>
      <c r="K38" s="73"/>
    </row>
    <row r="39" spans="1:11" ht="15.75" thickBot="1" x14ac:dyDescent="0.3">
      <c r="A39" s="6"/>
      <c r="B39" s="62" t="s">
        <v>34</v>
      </c>
      <c r="C39" s="62"/>
      <c r="E39" s="13"/>
      <c r="F39" s="33" t="s">
        <v>35</v>
      </c>
      <c r="G39" s="14" t="s">
        <v>36</v>
      </c>
      <c r="H39" s="9"/>
      <c r="I39" s="65" t="s">
        <v>16</v>
      </c>
      <c r="J39" s="66" t="s">
        <v>37</v>
      </c>
      <c r="K39" s="67"/>
    </row>
    <row r="40" spans="1:11" ht="21.75" thickBot="1" x14ac:dyDescent="0.3">
      <c r="A40" s="32" t="s">
        <v>24</v>
      </c>
      <c r="B40" s="68" t="s">
        <v>25</v>
      </c>
      <c r="C40" s="69"/>
      <c r="D40" s="34"/>
      <c r="E40" s="62" t="s">
        <v>26</v>
      </c>
      <c r="F40" s="15"/>
      <c r="I40" s="65"/>
      <c r="J40" s="70" t="s">
        <v>28</v>
      </c>
      <c r="K40" s="71"/>
    </row>
    <row r="41" spans="1:11" ht="21.75" thickBot="1" x14ac:dyDescent="0.3">
      <c r="A41" s="32" t="s">
        <v>27</v>
      </c>
      <c r="B41" s="74" t="s">
        <v>28</v>
      </c>
      <c r="C41" s="75"/>
      <c r="E41" s="62"/>
      <c r="J41" s="72"/>
      <c r="K41" s="73"/>
    </row>
    <row r="42" spans="1:11" x14ac:dyDescent="0.25">
      <c r="A42" s="1"/>
      <c r="K42" s="3"/>
    </row>
    <row r="43" spans="1:11" ht="15.75" thickBot="1" x14ac:dyDescent="0.3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35"/>
    </row>
  </sheetData>
  <mergeCells count="56">
    <mergeCell ref="B6:C6"/>
    <mergeCell ref="F6:G6"/>
    <mergeCell ref="J6:K6"/>
    <mergeCell ref="A1:K1"/>
    <mergeCell ref="B2:C2"/>
    <mergeCell ref="F2:G2"/>
    <mergeCell ref="J2:K2"/>
    <mergeCell ref="C3:I3"/>
    <mergeCell ref="B7:C7"/>
    <mergeCell ref="E7:E8"/>
    <mergeCell ref="B8:C8"/>
    <mergeCell ref="J9:K9"/>
    <mergeCell ref="F10:G10"/>
    <mergeCell ref="I10:I11"/>
    <mergeCell ref="J10:K11"/>
    <mergeCell ref="F11:G11"/>
    <mergeCell ref="J12:K12"/>
    <mergeCell ref="B13:C13"/>
    <mergeCell ref="E13:E14"/>
    <mergeCell ref="I13:I14"/>
    <mergeCell ref="J13:K14"/>
    <mergeCell ref="B14:C14"/>
    <mergeCell ref="C30:I30"/>
    <mergeCell ref="E17:E18"/>
    <mergeCell ref="J18:K18"/>
    <mergeCell ref="F19:G19"/>
    <mergeCell ref="I19:I20"/>
    <mergeCell ref="J19:K20"/>
    <mergeCell ref="F20:G20"/>
    <mergeCell ref="E21:E22"/>
    <mergeCell ref="J21:K21"/>
    <mergeCell ref="I22:I23"/>
    <mergeCell ref="J22:K23"/>
    <mergeCell ref="A28:K28"/>
    <mergeCell ref="B32:C32"/>
    <mergeCell ref="B33:C33"/>
    <mergeCell ref="F33:G33"/>
    <mergeCell ref="J33:K33"/>
    <mergeCell ref="B34:C34"/>
    <mergeCell ref="E34:E35"/>
    <mergeCell ref="B35:C35"/>
    <mergeCell ref="F36:G36"/>
    <mergeCell ref="J36:K36"/>
    <mergeCell ref="E37:E38"/>
    <mergeCell ref="F37:G37"/>
    <mergeCell ref="I37:I38"/>
    <mergeCell ref="J37:K38"/>
    <mergeCell ref="B38:C38"/>
    <mergeCell ref="F38:G38"/>
    <mergeCell ref="B39:C39"/>
    <mergeCell ref="I39:I40"/>
    <mergeCell ref="J39:K39"/>
    <mergeCell ref="B40:C40"/>
    <mergeCell ref="E40:E41"/>
    <mergeCell ref="J40:K41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0CCE-56C3-4749-BD03-E16EF2F44BCB}">
  <dimension ref="A1:K24"/>
  <sheetViews>
    <sheetView workbookViewId="0">
      <selection activeCell="N9" sqref="N9"/>
    </sheetView>
  </sheetViews>
  <sheetFormatPr baseColWidth="10" defaultRowHeight="15" x14ac:dyDescent="0.25"/>
  <sheetData>
    <row r="1" spans="1:11" ht="24" thickBot="1" x14ac:dyDescent="0.3">
      <c r="A1" s="122" t="s">
        <v>38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15.75" thickBot="1" x14ac:dyDescent="0.3">
      <c r="A2" s="1"/>
      <c r="B2" s="108"/>
      <c r="C2" s="108"/>
      <c r="F2" s="108"/>
      <c r="G2" s="108"/>
      <c r="J2" s="109"/>
      <c r="K2" s="110"/>
    </row>
    <row r="3" spans="1:11" ht="60.75" thickBot="1" x14ac:dyDescent="0.3">
      <c r="A3" s="2" t="s">
        <v>1</v>
      </c>
      <c r="C3" s="125" t="s">
        <v>2</v>
      </c>
      <c r="D3" s="126"/>
      <c r="E3" s="126"/>
      <c r="F3" s="126"/>
      <c r="G3" s="126"/>
      <c r="H3" s="126"/>
      <c r="I3" s="127"/>
      <c r="K3" s="3"/>
    </row>
    <row r="4" spans="1:11" ht="18.75" x14ac:dyDescent="0.25">
      <c r="A4" s="4"/>
      <c r="C4" s="5"/>
      <c r="D4" s="5"/>
      <c r="E4" s="5"/>
      <c r="F4" s="5"/>
      <c r="G4" s="5"/>
      <c r="H4" s="5"/>
      <c r="K4" s="3"/>
    </row>
    <row r="5" spans="1:11" ht="18.75" x14ac:dyDescent="0.25">
      <c r="A5" s="4"/>
      <c r="C5" s="5"/>
      <c r="D5" s="5"/>
      <c r="E5" s="5"/>
      <c r="F5" s="5"/>
      <c r="G5" s="5"/>
      <c r="H5" s="5"/>
      <c r="K5" s="3"/>
    </row>
    <row r="6" spans="1:11" ht="15.75" thickBot="1" x14ac:dyDescent="0.3">
      <c r="A6" s="6"/>
      <c r="B6" s="62" t="s">
        <v>3</v>
      </c>
      <c r="C6" s="62"/>
      <c r="F6" s="62" t="s">
        <v>4</v>
      </c>
      <c r="G6" s="62"/>
      <c r="J6" s="80" t="s">
        <v>5</v>
      </c>
      <c r="K6" s="81"/>
    </row>
    <row r="7" spans="1:11" ht="21.75" thickBot="1" x14ac:dyDescent="0.3">
      <c r="A7" s="8" t="s">
        <v>6</v>
      </c>
      <c r="B7" s="120" t="s">
        <v>39</v>
      </c>
      <c r="C7" s="121"/>
      <c r="D7" s="9"/>
      <c r="E7" s="62" t="s">
        <v>8</v>
      </c>
      <c r="K7" s="3"/>
    </row>
    <row r="8" spans="1:11" ht="21.75" thickBot="1" x14ac:dyDescent="0.3">
      <c r="A8" s="8" t="s">
        <v>9</v>
      </c>
      <c r="B8" s="120" t="s">
        <v>40</v>
      </c>
      <c r="C8" s="121"/>
      <c r="E8" s="62"/>
      <c r="F8" s="10"/>
      <c r="K8" s="3"/>
    </row>
    <row r="9" spans="1:11" ht="15.75" thickBot="1" x14ac:dyDescent="0.3">
      <c r="A9" s="11"/>
      <c r="C9" s="12"/>
      <c r="E9" s="13"/>
      <c r="G9" s="14"/>
      <c r="J9" s="77" t="s">
        <v>11</v>
      </c>
      <c r="K9" s="78"/>
    </row>
    <row r="10" spans="1:11" ht="15.75" thickBot="1" x14ac:dyDescent="0.3">
      <c r="A10" s="11"/>
      <c r="C10" s="14"/>
      <c r="E10" s="13"/>
      <c r="F10" s="114" t="s">
        <v>39</v>
      </c>
      <c r="G10" s="115"/>
      <c r="H10" s="9"/>
      <c r="I10" s="62" t="s">
        <v>8</v>
      </c>
      <c r="J10" s="101" t="s">
        <v>39</v>
      </c>
      <c r="K10" s="102"/>
    </row>
    <row r="11" spans="1:11" ht="15.75" thickBot="1" x14ac:dyDescent="0.3">
      <c r="A11" s="11"/>
      <c r="C11" s="14"/>
      <c r="E11" s="13"/>
      <c r="F11" s="114" t="s">
        <v>41</v>
      </c>
      <c r="G11" s="115"/>
      <c r="I11" s="62"/>
      <c r="J11" s="103"/>
      <c r="K11" s="104"/>
    </row>
    <row r="12" spans="1:11" ht="15.75" thickBot="1" x14ac:dyDescent="0.3">
      <c r="A12" s="11"/>
      <c r="C12" s="9"/>
      <c r="E12" s="13"/>
      <c r="G12" s="14"/>
      <c r="H12" s="14"/>
      <c r="J12" s="66" t="s">
        <v>13</v>
      </c>
      <c r="K12" s="67"/>
    </row>
    <row r="13" spans="1:11" ht="21.75" thickBot="1" x14ac:dyDescent="0.3">
      <c r="A13" s="8" t="s">
        <v>14</v>
      </c>
      <c r="B13" s="116" t="s">
        <v>42</v>
      </c>
      <c r="C13" s="117"/>
      <c r="D13" s="9"/>
      <c r="E13" s="62" t="s">
        <v>8</v>
      </c>
      <c r="F13" s="15"/>
      <c r="H13" s="9"/>
      <c r="I13" s="96" t="s">
        <v>16</v>
      </c>
      <c r="J13" s="70" t="s">
        <v>41</v>
      </c>
      <c r="K13" s="71"/>
    </row>
    <row r="14" spans="1:11" ht="21.75" thickBot="1" x14ac:dyDescent="0.3">
      <c r="A14" s="8" t="s">
        <v>17</v>
      </c>
      <c r="B14" s="118" t="s">
        <v>40</v>
      </c>
      <c r="C14" s="119"/>
      <c r="E14" s="62"/>
      <c r="I14" s="96"/>
      <c r="J14" s="72"/>
      <c r="K14" s="73"/>
    </row>
    <row r="15" spans="1:11" ht="21" x14ac:dyDescent="0.25">
      <c r="A15" s="8"/>
      <c r="C15" s="12"/>
      <c r="E15" s="7"/>
      <c r="I15" s="16"/>
      <c r="J15" s="17"/>
      <c r="K15" s="18"/>
    </row>
    <row r="16" spans="1:11" ht="21" x14ac:dyDescent="0.25">
      <c r="A16" s="8"/>
      <c r="C16" s="14"/>
      <c r="E16" s="7"/>
      <c r="I16" s="16"/>
      <c r="J16" s="17"/>
      <c r="K16" s="18"/>
    </row>
    <row r="17" spans="1:11" ht="15.75" thickBot="1" x14ac:dyDescent="0.3">
      <c r="A17" s="1"/>
      <c r="C17" s="19"/>
      <c r="D17" s="20"/>
      <c r="E17" s="65" t="s">
        <v>16</v>
      </c>
      <c r="K17" s="3"/>
    </row>
    <row r="18" spans="1:11" ht="15.75" thickBot="1" x14ac:dyDescent="0.3">
      <c r="A18" s="1"/>
      <c r="C18" s="14"/>
      <c r="E18" s="65"/>
      <c r="F18" s="10"/>
      <c r="J18" s="77" t="s">
        <v>18</v>
      </c>
      <c r="K18" s="78"/>
    </row>
    <row r="19" spans="1:11" ht="15.75" thickBot="1" x14ac:dyDescent="0.3">
      <c r="A19" s="1"/>
      <c r="C19" s="14"/>
      <c r="E19" s="13"/>
      <c r="F19" s="114" t="s">
        <v>40</v>
      </c>
      <c r="G19" s="115"/>
      <c r="H19" s="9"/>
      <c r="I19" s="62" t="s">
        <v>8</v>
      </c>
      <c r="J19" s="70" t="s">
        <v>42</v>
      </c>
      <c r="K19" s="71"/>
    </row>
    <row r="20" spans="1:11" ht="15.75" thickBot="1" x14ac:dyDescent="0.3">
      <c r="A20" s="1"/>
      <c r="C20" s="14"/>
      <c r="E20" s="13"/>
      <c r="F20" s="114" t="s">
        <v>42</v>
      </c>
      <c r="G20" s="115"/>
      <c r="I20" s="62"/>
      <c r="J20" s="72"/>
      <c r="K20" s="73"/>
    </row>
    <row r="21" spans="1:11" ht="15.75" thickBot="1" x14ac:dyDescent="0.3">
      <c r="A21" s="1"/>
      <c r="C21" s="19"/>
      <c r="D21" s="20"/>
      <c r="E21" s="65" t="s">
        <v>16</v>
      </c>
      <c r="F21" s="15"/>
      <c r="H21" s="14"/>
      <c r="J21" s="66" t="s">
        <v>19</v>
      </c>
      <c r="K21" s="67"/>
    </row>
    <row r="22" spans="1:11" ht="15.75" thickBot="1" x14ac:dyDescent="0.3">
      <c r="A22" s="1"/>
      <c r="E22" s="65"/>
      <c r="H22" s="9"/>
      <c r="I22" s="65" t="s">
        <v>16</v>
      </c>
      <c r="J22" s="70" t="s">
        <v>40</v>
      </c>
      <c r="K22" s="71"/>
    </row>
    <row r="23" spans="1:11" ht="15.75" thickBot="1" x14ac:dyDescent="0.3">
      <c r="A23" s="1"/>
      <c r="I23" s="65"/>
      <c r="J23" s="72"/>
      <c r="K23" s="73"/>
    </row>
    <row r="24" spans="1:11" ht="15.75" thickBot="1" x14ac:dyDescent="0.3">
      <c r="A24" s="21"/>
      <c r="B24" s="20"/>
      <c r="C24" s="20"/>
      <c r="D24" s="20"/>
      <c r="E24" s="20"/>
      <c r="F24" s="20"/>
      <c r="G24" s="20"/>
      <c r="H24" s="20"/>
      <c r="I24" s="22"/>
      <c r="J24" s="23"/>
      <c r="K24" s="24"/>
    </row>
  </sheetData>
  <mergeCells count="32">
    <mergeCell ref="B6:C6"/>
    <mergeCell ref="F6:G6"/>
    <mergeCell ref="J6:K6"/>
    <mergeCell ref="A1:K1"/>
    <mergeCell ref="B2:C2"/>
    <mergeCell ref="F2:G2"/>
    <mergeCell ref="J2:K2"/>
    <mergeCell ref="C3:I3"/>
    <mergeCell ref="B7:C7"/>
    <mergeCell ref="E7:E8"/>
    <mergeCell ref="B8:C8"/>
    <mergeCell ref="J9:K9"/>
    <mergeCell ref="F10:G10"/>
    <mergeCell ref="I10:I11"/>
    <mergeCell ref="J10:K11"/>
    <mergeCell ref="F11:G11"/>
    <mergeCell ref="J12:K12"/>
    <mergeCell ref="B13:C13"/>
    <mergeCell ref="E13:E14"/>
    <mergeCell ref="I13:I14"/>
    <mergeCell ref="J13:K14"/>
    <mergeCell ref="B14:C14"/>
    <mergeCell ref="E21:E22"/>
    <mergeCell ref="J21:K21"/>
    <mergeCell ref="I22:I23"/>
    <mergeCell ref="J22:K23"/>
    <mergeCell ref="E17:E18"/>
    <mergeCell ref="J18:K18"/>
    <mergeCell ref="F19:G19"/>
    <mergeCell ref="I19:I20"/>
    <mergeCell ref="J19:K20"/>
    <mergeCell ref="F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BF4D-5010-4E20-923B-6051D0FC6870}">
  <dimension ref="A1:G43"/>
  <sheetViews>
    <sheetView tabSelected="1" workbookViewId="0">
      <selection activeCell="E3" sqref="E3"/>
    </sheetView>
  </sheetViews>
  <sheetFormatPr baseColWidth="10" defaultRowHeight="15" x14ac:dyDescent="0.25"/>
  <cols>
    <col min="3" max="3" width="17.7109375" bestFit="1" customWidth="1"/>
    <col min="4" max="4" width="12.140625" customWidth="1"/>
    <col min="5" max="5" width="14.42578125" customWidth="1"/>
    <col min="6" max="6" width="12.42578125" customWidth="1"/>
  </cols>
  <sheetData>
    <row r="1" spans="1:7" ht="15.75" thickBot="1" x14ac:dyDescent="0.3">
      <c r="A1" s="128" t="s">
        <v>125</v>
      </c>
      <c r="B1" s="129"/>
      <c r="C1" s="129"/>
      <c r="D1" s="129"/>
      <c r="E1" s="129"/>
      <c r="F1" s="129"/>
      <c r="G1" s="130"/>
    </row>
    <row r="2" spans="1:7" ht="15.75" thickBot="1" x14ac:dyDescent="0.3">
      <c r="A2" s="59" t="s">
        <v>124</v>
      </c>
      <c r="B2" s="60"/>
      <c r="C2" s="56"/>
      <c r="D2" s="60"/>
      <c r="E2" s="60"/>
      <c r="F2" s="60"/>
      <c r="G2" s="61"/>
    </row>
    <row r="3" spans="1:7" x14ac:dyDescent="0.25">
      <c r="A3" s="57" t="s">
        <v>43</v>
      </c>
      <c r="B3" s="55" t="s">
        <v>44</v>
      </c>
      <c r="C3" s="55" t="s">
        <v>45</v>
      </c>
      <c r="D3" s="132" t="s">
        <v>46</v>
      </c>
      <c r="E3" s="131" t="s">
        <v>47</v>
      </c>
      <c r="F3" s="133" t="s">
        <v>48</v>
      </c>
      <c r="G3" s="58" t="s">
        <v>49</v>
      </c>
    </row>
    <row r="4" spans="1:7" x14ac:dyDescent="0.25">
      <c r="A4" s="36" t="s">
        <v>50</v>
      </c>
      <c r="B4" s="37" t="s">
        <v>51</v>
      </c>
      <c r="C4" s="37" t="s">
        <v>52</v>
      </c>
      <c r="D4" s="38">
        <v>51</v>
      </c>
      <c r="E4" s="39">
        <f>'[1]Scores joueurs'!$E$32</f>
        <v>59</v>
      </c>
      <c r="F4" s="38">
        <f t="shared" ref="F4:F43" si="0">D4+E4</f>
        <v>110</v>
      </c>
      <c r="G4" s="40"/>
    </row>
    <row r="5" spans="1:7" x14ac:dyDescent="0.25">
      <c r="A5" s="36" t="s">
        <v>53</v>
      </c>
      <c r="B5" s="37" t="s">
        <v>54</v>
      </c>
      <c r="C5" s="37" t="s">
        <v>7</v>
      </c>
      <c r="D5" s="38">
        <v>58</v>
      </c>
      <c r="E5" s="39">
        <f>'[1]Scores joueurs'!$E$3</f>
        <v>54</v>
      </c>
      <c r="F5" s="38">
        <f>D5+E5</f>
        <v>112</v>
      </c>
      <c r="G5" s="41"/>
    </row>
    <row r="6" spans="1:7" x14ac:dyDescent="0.25">
      <c r="A6" s="42" t="s">
        <v>55</v>
      </c>
      <c r="B6" s="43" t="s">
        <v>56</v>
      </c>
      <c r="C6" s="43" t="s">
        <v>7</v>
      </c>
      <c r="D6" s="44">
        <v>54</v>
      </c>
      <c r="E6" s="45">
        <f>'[1]Scores joueurs'!$E$2</f>
        <v>58</v>
      </c>
      <c r="F6" s="44">
        <f t="shared" si="0"/>
        <v>112</v>
      </c>
      <c r="G6" s="46"/>
    </row>
    <row r="7" spans="1:7" x14ac:dyDescent="0.25">
      <c r="A7" s="42" t="s">
        <v>57</v>
      </c>
      <c r="B7" s="43" t="s">
        <v>58</v>
      </c>
      <c r="C7" s="43" t="s">
        <v>12</v>
      </c>
      <c r="D7" s="44">
        <v>50</v>
      </c>
      <c r="E7" s="45">
        <f>'[1]Scores joueurs'!$E$14</f>
        <v>63</v>
      </c>
      <c r="F7" s="44">
        <f t="shared" si="0"/>
        <v>113</v>
      </c>
      <c r="G7" s="46"/>
    </row>
    <row r="8" spans="1:7" x14ac:dyDescent="0.25">
      <c r="A8" s="36" t="s">
        <v>59</v>
      </c>
      <c r="B8" s="37" t="s">
        <v>60</v>
      </c>
      <c r="C8" s="37" t="s">
        <v>15</v>
      </c>
      <c r="D8" s="38">
        <v>55</v>
      </c>
      <c r="E8" s="39">
        <f>'[1]Scores joueurs'!$E$28</f>
        <v>59</v>
      </c>
      <c r="F8" s="38">
        <f t="shared" si="0"/>
        <v>114</v>
      </c>
      <c r="G8" s="40"/>
    </row>
    <row r="9" spans="1:7" x14ac:dyDescent="0.25">
      <c r="A9" s="42" t="s">
        <v>61</v>
      </c>
      <c r="B9" s="43" t="s">
        <v>62</v>
      </c>
      <c r="C9" s="43" t="s">
        <v>52</v>
      </c>
      <c r="D9" s="44">
        <v>55</v>
      </c>
      <c r="E9" s="45">
        <f>'[1]Scores joueurs'!$E$30</f>
        <v>60</v>
      </c>
      <c r="F9" s="44">
        <f t="shared" si="0"/>
        <v>115</v>
      </c>
      <c r="G9" s="46"/>
    </row>
    <row r="10" spans="1:7" x14ac:dyDescent="0.25">
      <c r="A10" s="36" t="s">
        <v>63</v>
      </c>
      <c r="B10" s="37" t="s">
        <v>64</v>
      </c>
      <c r="C10" s="37" t="s">
        <v>15</v>
      </c>
      <c r="D10" s="38">
        <v>54</v>
      </c>
      <c r="E10" s="39">
        <f>'[1]Scores joueurs'!$E$26</f>
        <v>61</v>
      </c>
      <c r="F10" s="38">
        <f t="shared" si="0"/>
        <v>115</v>
      </c>
      <c r="G10" s="40"/>
    </row>
    <row r="11" spans="1:7" x14ac:dyDescent="0.25">
      <c r="A11" s="42" t="s">
        <v>65</v>
      </c>
      <c r="B11" s="43" t="s">
        <v>66</v>
      </c>
      <c r="C11" s="43" t="s">
        <v>10</v>
      </c>
      <c r="D11" s="44">
        <v>56</v>
      </c>
      <c r="E11" s="45">
        <f>'[1]Scores joueurs'!$E$12</f>
        <v>60</v>
      </c>
      <c r="F11" s="44">
        <f t="shared" si="0"/>
        <v>116</v>
      </c>
      <c r="G11" s="46"/>
    </row>
    <row r="12" spans="1:7" x14ac:dyDescent="0.25">
      <c r="A12" s="36" t="s">
        <v>67</v>
      </c>
      <c r="B12" s="37" t="s">
        <v>68</v>
      </c>
      <c r="C12" s="37" t="s">
        <v>7</v>
      </c>
      <c r="D12" s="38">
        <v>59</v>
      </c>
      <c r="E12" s="39">
        <f>'[1]Scores joueurs'!$E$4</f>
        <v>58</v>
      </c>
      <c r="F12" s="38">
        <f t="shared" si="0"/>
        <v>117</v>
      </c>
      <c r="G12" s="40"/>
    </row>
    <row r="13" spans="1:7" x14ac:dyDescent="0.25">
      <c r="A13" s="42" t="s">
        <v>69</v>
      </c>
      <c r="B13" s="43" t="s">
        <v>70</v>
      </c>
      <c r="C13" s="43" t="s">
        <v>15</v>
      </c>
      <c r="D13" s="44">
        <v>56</v>
      </c>
      <c r="E13" s="45">
        <f>'[1]Scores joueurs'!$E$29</f>
        <v>62</v>
      </c>
      <c r="F13" s="44">
        <f t="shared" si="0"/>
        <v>118</v>
      </c>
      <c r="G13" s="46"/>
    </row>
    <row r="14" spans="1:7" x14ac:dyDescent="0.25">
      <c r="A14" s="36" t="s">
        <v>71</v>
      </c>
      <c r="B14" s="37" t="s">
        <v>72</v>
      </c>
      <c r="C14" s="37" t="s">
        <v>7</v>
      </c>
      <c r="D14" s="38">
        <v>62</v>
      </c>
      <c r="E14" s="39">
        <f>'[1]Scores joueurs'!$E$9</f>
        <v>56</v>
      </c>
      <c r="F14" s="38">
        <f t="shared" si="0"/>
        <v>118</v>
      </c>
      <c r="G14" s="40"/>
    </row>
    <row r="15" spans="1:7" x14ac:dyDescent="0.25">
      <c r="A15" s="42" t="s">
        <v>73</v>
      </c>
      <c r="B15" s="43" t="s">
        <v>74</v>
      </c>
      <c r="C15" s="43" t="s">
        <v>10</v>
      </c>
      <c r="D15" s="44">
        <v>57</v>
      </c>
      <c r="E15" s="45">
        <f>'[1]Scores joueurs'!$E$13</f>
        <v>63</v>
      </c>
      <c r="F15" s="44">
        <f t="shared" si="0"/>
        <v>120</v>
      </c>
      <c r="G15" s="46"/>
    </row>
    <row r="16" spans="1:7" x14ac:dyDescent="0.25">
      <c r="A16" s="36" t="s">
        <v>75</v>
      </c>
      <c r="B16" s="37" t="s">
        <v>76</v>
      </c>
      <c r="C16" s="37" t="s">
        <v>15</v>
      </c>
      <c r="D16" s="38">
        <v>58</v>
      </c>
      <c r="E16" s="39">
        <f>'[1]Scores joueurs'!$E$27</f>
        <v>62</v>
      </c>
      <c r="F16" s="38">
        <f t="shared" si="0"/>
        <v>120</v>
      </c>
      <c r="G16" s="40"/>
    </row>
    <row r="17" spans="1:7" x14ac:dyDescent="0.25">
      <c r="A17" s="42" t="s">
        <v>77</v>
      </c>
      <c r="B17" s="43" t="s">
        <v>78</v>
      </c>
      <c r="C17" s="43" t="s">
        <v>79</v>
      </c>
      <c r="D17" s="44">
        <v>61</v>
      </c>
      <c r="E17" s="45">
        <f>'[1]Scores joueurs'!$E$41</f>
        <v>62</v>
      </c>
      <c r="F17" s="44">
        <f t="shared" si="0"/>
        <v>123</v>
      </c>
      <c r="G17" s="46"/>
    </row>
    <row r="18" spans="1:7" x14ac:dyDescent="0.25">
      <c r="A18" s="47" t="s">
        <v>80</v>
      </c>
      <c r="B18" s="37" t="s">
        <v>81</v>
      </c>
      <c r="C18" s="37" t="s">
        <v>7</v>
      </c>
      <c r="D18" s="38">
        <v>65</v>
      </c>
      <c r="E18" s="39">
        <f>'[1]Scores joueurs'!$E$8</f>
        <v>58</v>
      </c>
      <c r="F18" s="38">
        <f t="shared" si="0"/>
        <v>123</v>
      </c>
      <c r="G18" s="40"/>
    </row>
    <row r="19" spans="1:7" x14ac:dyDescent="0.25">
      <c r="A19" s="42" t="s">
        <v>82</v>
      </c>
      <c r="B19" s="43" t="s">
        <v>83</v>
      </c>
      <c r="C19" s="43" t="s">
        <v>52</v>
      </c>
      <c r="D19" s="44">
        <v>59</v>
      </c>
      <c r="E19" s="45">
        <f>'[1]Scores joueurs'!$E$31</f>
        <v>65</v>
      </c>
      <c r="F19" s="44">
        <f t="shared" si="0"/>
        <v>124</v>
      </c>
      <c r="G19" s="46"/>
    </row>
    <row r="20" spans="1:7" x14ac:dyDescent="0.25">
      <c r="A20" s="36" t="s">
        <v>84</v>
      </c>
      <c r="B20" s="37" t="s">
        <v>85</v>
      </c>
      <c r="C20" s="37" t="s">
        <v>10</v>
      </c>
      <c r="D20" s="38">
        <v>63</v>
      </c>
      <c r="E20" s="39">
        <f>'[1]Scores joueurs'!$E$11</f>
        <v>62</v>
      </c>
      <c r="F20" s="38">
        <f t="shared" si="0"/>
        <v>125</v>
      </c>
      <c r="G20" s="40"/>
    </row>
    <row r="21" spans="1:7" x14ac:dyDescent="0.25">
      <c r="A21" s="42" t="s">
        <v>86</v>
      </c>
      <c r="B21" s="43" t="s">
        <v>87</v>
      </c>
      <c r="C21" s="43" t="s">
        <v>12</v>
      </c>
      <c r="D21" s="44">
        <v>60</v>
      </c>
      <c r="E21" s="45">
        <f>'[1]Scores joueurs'!$E$15</f>
        <v>67</v>
      </c>
      <c r="F21" s="44">
        <f t="shared" si="0"/>
        <v>127</v>
      </c>
      <c r="G21" s="46"/>
    </row>
    <row r="22" spans="1:7" x14ac:dyDescent="0.25">
      <c r="A22" s="36" t="s">
        <v>88</v>
      </c>
      <c r="B22" s="48" t="s">
        <v>89</v>
      </c>
      <c r="C22" s="37" t="s">
        <v>52</v>
      </c>
      <c r="D22" s="38">
        <v>60</v>
      </c>
      <c r="E22" s="39">
        <f>'[1]Scores joueurs'!$E$33</f>
        <v>67</v>
      </c>
      <c r="F22" s="38">
        <f t="shared" si="0"/>
        <v>127</v>
      </c>
      <c r="G22" s="40"/>
    </row>
    <row r="23" spans="1:7" x14ac:dyDescent="0.25">
      <c r="A23" s="49" t="s">
        <v>90</v>
      </c>
      <c r="B23" s="43" t="s">
        <v>91</v>
      </c>
      <c r="C23" s="43" t="s">
        <v>12</v>
      </c>
      <c r="D23" s="44">
        <v>67</v>
      </c>
      <c r="E23" s="45">
        <f>'[1]Scores joueurs'!$E$17</f>
        <v>60</v>
      </c>
      <c r="F23" s="44">
        <f t="shared" si="0"/>
        <v>127</v>
      </c>
      <c r="G23" s="46"/>
    </row>
    <row r="24" spans="1:7" x14ac:dyDescent="0.25">
      <c r="A24" s="36" t="s">
        <v>57</v>
      </c>
      <c r="B24" s="37" t="s">
        <v>92</v>
      </c>
      <c r="C24" s="37" t="s">
        <v>12</v>
      </c>
      <c r="D24" s="38">
        <v>62</v>
      </c>
      <c r="E24" s="39">
        <f>'[1]Scores joueurs'!$E$18</f>
        <v>66</v>
      </c>
      <c r="F24" s="38">
        <f t="shared" si="0"/>
        <v>128</v>
      </c>
      <c r="G24" s="40"/>
    </row>
    <row r="25" spans="1:7" x14ac:dyDescent="0.25">
      <c r="A25" s="49" t="s">
        <v>93</v>
      </c>
      <c r="B25" s="43" t="s">
        <v>94</v>
      </c>
      <c r="C25" s="43" t="s">
        <v>79</v>
      </c>
      <c r="D25" s="44">
        <v>65</v>
      </c>
      <c r="E25" s="45">
        <f>'[1]Scores joueurs'!$E$38</f>
        <v>64</v>
      </c>
      <c r="F25" s="44">
        <f t="shared" si="0"/>
        <v>129</v>
      </c>
      <c r="G25" s="46"/>
    </row>
    <row r="26" spans="1:7" x14ac:dyDescent="0.25">
      <c r="A26" s="36" t="s">
        <v>95</v>
      </c>
      <c r="B26" s="37" t="s">
        <v>96</v>
      </c>
      <c r="C26" s="37" t="s">
        <v>52</v>
      </c>
      <c r="D26" s="38">
        <v>61</v>
      </c>
      <c r="E26" s="39">
        <f>'[1]Scores joueurs'!$E$35</f>
        <v>70</v>
      </c>
      <c r="F26" s="38">
        <f t="shared" si="0"/>
        <v>131</v>
      </c>
      <c r="G26" s="40"/>
    </row>
    <row r="27" spans="1:7" x14ac:dyDescent="0.25">
      <c r="A27" s="42" t="s">
        <v>97</v>
      </c>
      <c r="B27" s="43" t="s">
        <v>98</v>
      </c>
      <c r="C27" s="43" t="s">
        <v>12</v>
      </c>
      <c r="D27" s="44">
        <v>75</v>
      </c>
      <c r="E27" s="45">
        <f>'[1]Scores joueurs'!$E$16</f>
        <v>56</v>
      </c>
      <c r="F27" s="44">
        <f t="shared" si="0"/>
        <v>131</v>
      </c>
      <c r="G27" s="46"/>
    </row>
    <row r="28" spans="1:7" x14ac:dyDescent="0.25">
      <c r="A28" s="36" t="s">
        <v>99</v>
      </c>
      <c r="B28" s="37" t="s">
        <v>100</v>
      </c>
      <c r="C28" s="37" t="s">
        <v>10</v>
      </c>
      <c r="D28" s="38">
        <v>71</v>
      </c>
      <c r="E28" s="39">
        <f>'[1]Scores joueurs'!$E$10</f>
        <v>61</v>
      </c>
      <c r="F28" s="38">
        <f t="shared" si="0"/>
        <v>132</v>
      </c>
      <c r="G28" s="40"/>
    </row>
    <row r="29" spans="1:7" x14ac:dyDescent="0.25">
      <c r="A29" s="49" t="s">
        <v>101</v>
      </c>
      <c r="B29" s="43" t="s">
        <v>85</v>
      </c>
      <c r="C29" s="43" t="s">
        <v>12</v>
      </c>
      <c r="D29" s="44">
        <v>64</v>
      </c>
      <c r="E29" s="45">
        <f>'[1]Scores joueurs'!$E$22</f>
        <v>68</v>
      </c>
      <c r="F29" s="44">
        <f t="shared" si="0"/>
        <v>132</v>
      </c>
      <c r="G29" s="46"/>
    </row>
    <row r="30" spans="1:7" x14ac:dyDescent="0.25">
      <c r="A30" s="36" t="s">
        <v>102</v>
      </c>
      <c r="B30" s="37" t="s">
        <v>103</v>
      </c>
      <c r="C30" s="37" t="s">
        <v>7</v>
      </c>
      <c r="D30" s="38">
        <v>58</v>
      </c>
      <c r="E30" s="39">
        <f>'[1]Scores joueurs'!$E$5</f>
        <v>74</v>
      </c>
      <c r="F30" s="38">
        <f t="shared" si="0"/>
        <v>132</v>
      </c>
      <c r="G30" s="40"/>
    </row>
    <row r="31" spans="1:7" x14ac:dyDescent="0.25">
      <c r="A31" s="42" t="s">
        <v>104</v>
      </c>
      <c r="B31" s="43" t="s">
        <v>105</v>
      </c>
      <c r="C31" s="43" t="s">
        <v>79</v>
      </c>
      <c r="D31" s="44">
        <v>72</v>
      </c>
      <c r="E31" s="45">
        <f>'[1]Scores joueurs'!$E$39</f>
        <v>61</v>
      </c>
      <c r="F31" s="44">
        <f t="shared" si="0"/>
        <v>133</v>
      </c>
      <c r="G31" s="46"/>
    </row>
    <row r="32" spans="1:7" x14ac:dyDescent="0.25">
      <c r="A32" s="36" t="s">
        <v>106</v>
      </c>
      <c r="B32" s="37" t="s">
        <v>107</v>
      </c>
      <c r="C32" s="37" t="s">
        <v>52</v>
      </c>
      <c r="D32" s="38">
        <v>66</v>
      </c>
      <c r="E32" s="39">
        <f>'[1]Scores joueurs'!$E$36</f>
        <v>68</v>
      </c>
      <c r="F32" s="38">
        <f t="shared" si="0"/>
        <v>134</v>
      </c>
      <c r="G32" s="40"/>
    </row>
    <row r="33" spans="1:7" x14ac:dyDescent="0.25">
      <c r="A33" s="42" t="s">
        <v>108</v>
      </c>
      <c r="B33" s="43" t="s">
        <v>109</v>
      </c>
      <c r="C33" s="43" t="s">
        <v>52</v>
      </c>
      <c r="D33" s="44">
        <v>60</v>
      </c>
      <c r="E33" s="45">
        <f>'[1]Scores joueurs'!$E$34</f>
        <v>76</v>
      </c>
      <c r="F33" s="44">
        <f t="shared" si="0"/>
        <v>136</v>
      </c>
      <c r="G33" s="46"/>
    </row>
    <row r="34" spans="1:7" x14ac:dyDescent="0.25">
      <c r="A34" s="47" t="s">
        <v>110</v>
      </c>
      <c r="B34" s="37" t="s">
        <v>111</v>
      </c>
      <c r="C34" s="37" t="s">
        <v>79</v>
      </c>
      <c r="D34" s="38">
        <v>70</v>
      </c>
      <c r="E34" s="39">
        <f>'[1]Scores joueurs'!$E$40</f>
        <v>66</v>
      </c>
      <c r="F34" s="38">
        <f t="shared" si="0"/>
        <v>136</v>
      </c>
      <c r="G34" s="40"/>
    </row>
    <row r="35" spans="1:7" x14ac:dyDescent="0.25">
      <c r="A35" s="49" t="s">
        <v>112</v>
      </c>
      <c r="B35" s="43" t="s">
        <v>85</v>
      </c>
      <c r="C35" s="43" t="s">
        <v>12</v>
      </c>
      <c r="D35" s="44">
        <v>65</v>
      </c>
      <c r="E35" s="45">
        <f>'[1]Scores joueurs'!$E$24</f>
        <v>72</v>
      </c>
      <c r="F35" s="44">
        <f t="shared" si="0"/>
        <v>137</v>
      </c>
      <c r="G35" s="46"/>
    </row>
    <row r="36" spans="1:7" x14ac:dyDescent="0.25">
      <c r="A36" s="47" t="s">
        <v>113</v>
      </c>
      <c r="B36" s="37" t="s">
        <v>114</v>
      </c>
      <c r="C36" s="37" t="s">
        <v>12</v>
      </c>
      <c r="D36" s="38">
        <v>71</v>
      </c>
      <c r="E36" s="39">
        <f>'[1]Scores joueurs'!$E$23</f>
        <v>67</v>
      </c>
      <c r="F36" s="38">
        <f t="shared" si="0"/>
        <v>138</v>
      </c>
      <c r="G36" s="40"/>
    </row>
    <row r="37" spans="1:7" x14ac:dyDescent="0.25">
      <c r="A37" s="42" t="s">
        <v>115</v>
      </c>
      <c r="B37" s="43" t="s">
        <v>116</v>
      </c>
      <c r="C37" s="43" t="s">
        <v>79</v>
      </c>
      <c r="D37" s="44">
        <v>72</v>
      </c>
      <c r="E37" s="45">
        <f>'[1]Scores joueurs'!$E$21</f>
        <v>68</v>
      </c>
      <c r="F37" s="44">
        <f t="shared" si="0"/>
        <v>140</v>
      </c>
      <c r="G37" s="46"/>
    </row>
    <row r="38" spans="1:7" x14ac:dyDescent="0.25">
      <c r="A38" s="47" t="s">
        <v>117</v>
      </c>
      <c r="B38" s="37" t="s">
        <v>118</v>
      </c>
      <c r="C38" s="37" t="s">
        <v>7</v>
      </c>
      <c r="D38" s="38">
        <v>70</v>
      </c>
      <c r="E38" s="39">
        <f>'[1]Scores joueurs'!$E$5</f>
        <v>74</v>
      </c>
      <c r="F38" s="38">
        <f t="shared" si="0"/>
        <v>144</v>
      </c>
      <c r="G38" s="40"/>
    </row>
    <row r="39" spans="1:7" x14ac:dyDescent="0.25">
      <c r="A39" s="42" t="s">
        <v>119</v>
      </c>
      <c r="B39" s="43" t="s">
        <v>120</v>
      </c>
      <c r="C39" s="43" t="s">
        <v>7</v>
      </c>
      <c r="D39" s="44">
        <v>79</v>
      </c>
      <c r="E39" s="45">
        <f>'[1]Scores joueurs'!$E$7</f>
        <v>67</v>
      </c>
      <c r="F39" s="44">
        <f t="shared" si="0"/>
        <v>146</v>
      </c>
      <c r="G39" s="46"/>
    </row>
    <row r="40" spans="1:7" x14ac:dyDescent="0.25">
      <c r="A40" s="36" t="s">
        <v>82</v>
      </c>
      <c r="B40" s="37" t="s">
        <v>116</v>
      </c>
      <c r="C40" s="37" t="s">
        <v>52</v>
      </c>
      <c r="D40" s="38">
        <v>90</v>
      </c>
      <c r="E40" s="39">
        <f>'[1]Scores joueurs'!$E$37</f>
        <v>62</v>
      </c>
      <c r="F40" s="38">
        <f t="shared" si="0"/>
        <v>152</v>
      </c>
      <c r="G40" s="40"/>
    </row>
    <row r="41" spans="1:7" x14ac:dyDescent="0.25">
      <c r="A41" s="42" t="s">
        <v>97</v>
      </c>
      <c r="B41" s="43" t="s">
        <v>121</v>
      </c>
      <c r="C41" s="43" t="s">
        <v>12</v>
      </c>
      <c r="D41" s="44">
        <v>90</v>
      </c>
      <c r="E41" s="45">
        <f>'[1]Scores joueurs'!$E$20</f>
        <v>69</v>
      </c>
      <c r="F41" s="44">
        <f t="shared" si="0"/>
        <v>159</v>
      </c>
      <c r="G41" s="46"/>
    </row>
    <row r="42" spans="1:7" x14ac:dyDescent="0.25">
      <c r="A42" s="36" t="s">
        <v>86</v>
      </c>
      <c r="B42" s="37" t="s">
        <v>122</v>
      </c>
      <c r="C42" s="37" t="s">
        <v>12</v>
      </c>
      <c r="D42" s="38">
        <v>73</v>
      </c>
      <c r="E42" s="39">
        <f>'[1]Scores joueurs'!$E$25</f>
        <v>93</v>
      </c>
      <c r="F42" s="38">
        <f t="shared" si="0"/>
        <v>166</v>
      </c>
      <c r="G42" s="40"/>
    </row>
    <row r="43" spans="1:7" x14ac:dyDescent="0.25">
      <c r="A43" s="50" t="s">
        <v>90</v>
      </c>
      <c r="B43" s="51" t="s">
        <v>123</v>
      </c>
      <c r="C43" s="51" t="s">
        <v>12</v>
      </c>
      <c r="D43" s="52">
        <v>90</v>
      </c>
      <c r="E43" s="53">
        <f>'[1]Scores joueurs'!$E$19</f>
        <v>79</v>
      </c>
      <c r="F43" s="52">
        <f t="shared" si="0"/>
        <v>169</v>
      </c>
      <c r="G43" s="54"/>
    </row>
  </sheetData>
  <mergeCells count="1">
    <mergeCell ref="A1:G1"/>
  </mergeCells>
  <dataValidations count="1">
    <dataValidation type="custom" allowBlank="1" showDropDown="1" sqref="F4:F43 D4:D43" xr:uid="{486168A9-2C08-446B-BA9E-338F9DD4417F}">
      <formula1>AND(ISNUMBER(D4),(NOT(OR(NOT(ISERROR(DATEVALUE(D4))), AND(ISNUMBER(D4), LEFT(CELL("format", D4))="D")))))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pannetier</dc:creator>
  <cp:lastModifiedBy>jean-luc pannetier</cp:lastModifiedBy>
  <dcterms:created xsi:type="dcterms:W3CDTF">2024-10-01T14:43:58Z</dcterms:created>
  <dcterms:modified xsi:type="dcterms:W3CDTF">2024-10-04T09:43:30Z</dcterms:modified>
</cp:coreProperties>
</file>